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800" windowHeight="1098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G55" i="1" l="1"/>
  <c r="D55" i="1" s="1"/>
  <c r="G54" i="1" l="1"/>
  <c r="D54" i="1" s="1"/>
  <c r="G53" i="1" l="1"/>
  <c r="D53" i="1" l="1"/>
  <c r="G52" i="1" l="1"/>
  <c r="D52" i="1" s="1"/>
  <c r="G51" i="1" l="1"/>
  <c r="D51" i="1" s="1"/>
  <c r="L18" i="1" l="1"/>
  <c r="G50" i="1"/>
  <c r="D50" i="1" s="1"/>
  <c r="G49" i="1" l="1"/>
  <c r="D49" i="1" s="1"/>
  <c r="G48" i="1" l="1"/>
  <c r="D48" i="1" s="1"/>
  <c r="G47" i="1" l="1"/>
  <c r="D47" i="1" s="1"/>
  <c r="G46" i="1" l="1"/>
  <c r="D46" i="1" s="1"/>
  <c r="G45" i="1" l="1"/>
  <c r="D45" i="1" s="1"/>
  <c r="G44" i="1" l="1"/>
  <c r="D44" i="1" s="1"/>
  <c r="G43" i="1" l="1"/>
  <c r="D43" i="1" s="1"/>
  <c r="G42" i="1" l="1"/>
  <c r="D42" i="1" s="1"/>
  <c r="G41" i="1" l="1"/>
  <c r="D41" i="1" s="1"/>
  <c r="G40" i="1" l="1"/>
  <c r="D40" i="1" s="1"/>
  <c r="G39" i="1" l="1"/>
  <c r="D39" i="1" s="1"/>
  <c r="G38" i="1" l="1"/>
  <c r="D38" i="1" s="1"/>
  <c r="G37" i="1" l="1"/>
  <c r="D37" i="1" s="1"/>
  <c r="G36" i="1" l="1"/>
  <c r="D36" i="1" s="1"/>
  <c r="G35" i="1" l="1"/>
  <c r="D35" i="1" s="1"/>
  <c r="G34" i="1" l="1"/>
  <c r="D34" i="1" s="1"/>
  <c r="G33" i="1" l="1"/>
  <c r="D33" i="1" s="1"/>
  <c r="G32" i="1" l="1"/>
  <c r="D32" i="1" s="1"/>
  <c r="G31" i="1" l="1"/>
  <c r="D31" i="1" s="1"/>
  <c r="G30" i="1" l="1"/>
  <c r="D30" i="1" s="1"/>
  <c r="G29" i="1" l="1"/>
  <c r="D29" i="1" s="1"/>
  <c r="G28" i="1" l="1"/>
  <c r="D28" i="1" s="1"/>
  <c r="G27" i="1" l="1"/>
  <c r="L17" i="1" s="1"/>
  <c r="D27" i="1" l="1"/>
  <c r="G26" i="1" l="1"/>
  <c r="D26" i="1" s="1"/>
  <c r="G25" i="1" l="1"/>
  <c r="D25" i="1" s="1"/>
  <c r="G24" i="1" l="1"/>
  <c r="D24" i="1" s="1"/>
  <c r="G23" i="1" l="1"/>
  <c r="D23" i="1" s="1"/>
  <c r="G22" i="1" l="1"/>
  <c r="D22" i="1" s="1"/>
  <c r="G21" i="1" l="1"/>
  <c r="D21" i="1" s="1"/>
  <c r="G20" i="1" l="1"/>
  <c r="D20" i="1" s="1"/>
  <c r="G19" i="1" l="1"/>
  <c r="D19" i="1" s="1"/>
  <c r="G18" i="1" l="1"/>
  <c r="D18" i="1" s="1"/>
  <c r="G17" i="1" l="1"/>
  <c r="D17" i="1" l="1"/>
  <c r="G16" i="1" l="1"/>
  <c r="D16" i="1" l="1"/>
  <c r="D12" i="1" s="1"/>
</calcChain>
</file>

<file path=xl/sharedStrings.xml><?xml version="1.0" encoding="utf-8"?>
<sst xmlns="http://schemas.openxmlformats.org/spreadsheetml/2006/main" count="157" uniqueCount="153">
  <si>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</si>
  <si>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</si>
  <si>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</si>
  <si>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</si>
  <si>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</si>
  <si>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</si>
  <si>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</si>
  <si>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</si>
  <si>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</si>
  <si>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</si>
  <si>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</si>
  <si>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</si>
  <si>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</si>
  <si>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</si>
  <si>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</si>
  <si>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</si>
  <si>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</si>
  <si>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</si>
  <si>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</si>
  <si>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</si>
  <si>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</si>
  <si>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</si>
  <si>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</si>
  <si>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</si>
  <si>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</si>
  <si>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</si>
  <si>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</si>
  <si>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</si>
  <si>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</si>
  <si>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>33주</t>
  </si>
  <si>
    <t>34주</t>
  </si>
  <si>
    <t>35주</t>
  </si>
  <si>
    <t>36주</t>
  </si>
  <si>
    <t>37주</t>
  </si>
  <si>
    <t>38주</t>
  </si>
  <si>
    <t>39주</t>
  </si>
  <si>
    <t>1개월</t>
    <phoneticPr fontId="1" type="noConversion"/>
  </si>
  <si>
    <t>2개월</t>
    <phoneticPr fontId="1" type="noConversion"/>
  </si>
  <si>
    <t>3개월</t>
    <phoneticPr fontId="1" type="noConversion"/>
  </si>
  <si>
    <t>4개월</t>
    <phoneticPr fontId="1" type="noConversion"/>
  </si>
  <si>
    <t>5개월</t>
    <phoneticPr fontId="1" type="noConversion"/>
  </si>
  <si>
    <t>6개월</t>
    <phoneticPr fontId="1" type="noConversion"/>
  </si>
  <si>
    <t>7개월</t>
    <phoneticPr fontId="1" type="noConversion"/>
  </si>
  <si>
    <t>8개월</t>
    <phoneticPr fontId="1" type="noConversion"/>
  </si>
  <si>
    <t>9개월</t>
    <phoneticPr fontId="1" type="noConversion"/>
  </si>
  <si>
    <t>10개월</t>
    <phoneticPr fontId="1" type="noConversion"/>
  </si>
  <si>
    <t>1주</t>
    <phoneticPr fontId="1" type="noConversion"/>
  </si>
  <si>
    <t>40주</t>
  </si>
  <si>
    <t>개월</t>
    <phoneticPr fontId="1" type="noConversion"/>
  </si>
  <si>
    <t>비고</t>
    <phoneticPr fontId="1" type="noConversion"/>
  </si>
  <si>
    <t>1주 시작일</t>
    <phoneticPr fontId="1" type="noConversion"/>
  </si>
  <si>
    <t>1주 종료일</t>
    <phoneticPr fontId="1" type="noConversion"/>
  </si>
  <si>
    <t>** 해당표는 참고용으로만 사용할 것(실제 임신기간 등에 대해서는 의료기관 등 추가로 확인 필요)</t>
    <phoneticPr fontId="1" type="noConversion"/>
  </si>
  <si>
    <t>임신기 근로시간 단축 기간 계산표</t>
    <phoneticPr fontId="1" type="noConversion"/>
  </si>
  <si>
    <t>법령상 
임신주수</t>
    <phoneticPr fontId="1" type="noConversion"/>
  </si>
  <si>
    <t>임신기 
근로시간 
단축 대상기간</t>
    <phoneticPr fontId="1" type="noConversion"/>
  </si>
  <si>
    <t>ㅇ 출산예정일에 날짜를 입력하시면 사용가능한 임신기 근로시간 단축일자가 자동으로 변환되어 확인하실 수 있습니다.</t>
    <phoneticPr fontId="1" type="noConversion"/>
  </si>
  <si>
    <t>임신 후 12주 이내</t>
    <phoneticPr fontId="1" type="noConversion"/>
  </si>
  <si>
    <t>임신 후 36주 이후</t>
    <phoneticPr fontId="1" type="noConversion"/>
  </si>
  <si>
    <t>구분</t>
  </si>
  <si>
    <t>날짜</t>
  </si>
  <si>
    <r>
      <rPr>
        <b/>
        <sz val="11"/>
        <color theme="1"/>
        <rFont val="맑은 고딕"/>
        <family val="3"/>
        <charset val="129"/>
        <scheme val="minor"/>
      </rPr>
      <t>&lt;임신기 근로시간 단축제도(근로기준법 제74조 제7항)&gt;</t>
    </r>
    <r>
      <rPr>
        <sz val="11"/>
        <color theme="1"/>
        <rFont val="맑은 고딕"/>
        <family val="3"/>
        <charset val="129"/>
        <scheme val="minor"/>
      </rPr>
      <t xml:space="preserve">
ㅇ 임신 후 12주 이내 또는 36주 이후에 있는 여성 근로자가 1일 2시간의 근로시간 단축을 신청하면 
    사용자는 이를 허용하여야 합니다.(단축한 시간에 대한 임금삭감은 없음)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</si>
  <si>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&lt;임신기 근로시간 단축기간&gt;</t>
    </r>
    <r>
      <rPr>
        <sz val="11"/>
        <color theme="1"/>
        <rFont val="맑은 고딕"/>
        <family val="3"/>
        <charset val="129"/>
        <scheme val="minor"/>
      </rPr>
      <t xml:space="preserve">
ㅇ 임신 후 12주 이내는 임신 후 84일까지(7일X12주) 이며
    임신 후 36주 이후는 임신 후 246일 이후(7일X35주+1일) 입니다.</t>
    </r>
    <phoneticPr fontId="1" type="noConversion"/>
  </si>
  <si>
    <r>
      <t xml:space="preserve"> * 계산표의 출산예정일은 임신 </t>
    </r>
    <r>
      <rPr>
        <sz val="11"/>
        <color theme="1"/>
        <rFont val="맑은 고딕"/>
        <family val="2"/>
        <charset val="129"/>
        <scheme val="minor"/>
      </rPr>
      <t>40주 기준으로</t>
    </r>
    <r>
      <rPr>
        <sz val="11"/>
        <color rgb="FF000000"/>
        <rFont val="맑은 고딕"/>
        <family val="3"/>
        <charset val="129"/>
      </rPr>
      <t xml:space="preserve"> 산정된 것임</t>
    </r>
    <phoneticPr fontId="10" type="noConversion"/>
  </si>
  <si>
    <t xml:space="preserve">마지막 생리시작일 </t>
    <phoneticPr fontId="1" type="noConversion"/>
  </si>
  <si>
    <t>진단서상
임신주수</t>
    <phoneticPr fontId="1" type="noConversion"/>
  </si>
  <si>
    <t>0주1일</t>
  </si>
  <si>
    <t>1주1일</t>
  </si>
  <si>
    <t>2주1일</t>
  </si>
  <si>
    <t>3주1일</t>
  </si>
  <si>
    <t>4주1일</t>
  </si>
  <si>
    <t>5주1일</t>
  </si>
  <si>
    <t>6주1일</t>
  </si>
  <si>
    <t>7주1일</t>
  </si>
  <si>
    <t>8주1일</t>
  </si>
  <si>
    <t>9주1일</t>
  </si>
  <si>
    <t>10주1일</t>
  </si>
  <si>
    <t>11주1일</t>
  </si>
  <si>
    <t>12주1일</t>
  </si>
  <si>
    <t>13주1일</t>
  </si>
  <si>
    <t>14주1일</t>
  </si>
  <si>
    <t>15주1일</t>
  </si>
  <si>
    <t>16주1일</t>
  </si>
  <si>
    <t>17주1일</t>
  </si>
  <si>
    <t>18주1일</t>
  </si>
  <si>
    <t>19주1일</t>
  </si>
  <si>
    <t>20주1일</t>
  </si>
  <si>
    <t>21주1일</t>
  </si>
  <si>
    <t>22주1일</t>
  </si>
  <si>
    <t>23주1일</t>
  </si>
  <si>
    <t>24주1일</t>
  </si>
  <si>
    <t>25주1일</t>
  </si>
  <si>
    <t>26주1일</t>
  </si>
  <si>
    <t>27주1일</t>
  </si>
  <si>
    <t>28주1일</t>
  </si>
  <si>
    <t>29주1일</t>
  </si>
  <si>
    <t>30주1일</t>
  </si>
  <si>
    <t>31주1일</t>
  </si>
  <si>
    <t>32주1일</t>
  </si>
  <si>
    <t>33주1일</t>
  </si>
  <si>
    <t>34주1일</t>
  </si>
  <si>
    <t>35주1일</t>
  </si>
  <si>
    <t>36주1일</t>
  </si>
  <si>
    <t>37주1일</t>
  </si>
  <si>
    <t>38주1일</t>
  </si>
  <si>
    <t>39주1일</t>
  </si>
  <si>
    <t>1주0일</t>
  </si>
  <si>
    <t>2주0일</t>
  </si>
  <si>
    <t>3주0일</t>
  </si>
  <si>
    <t>4주0일</t>
  </si>
  <si>
    <t>5주0일</t>
  </si>
  <si>
    <t>6주0일</t>
  </si>
  <si>
    <t>7주0일</t>
  </si>
  <si>
    <t>8주0일</t>
  </si>
  <si>
    <t>9주0일</t>
  </si>
  <si>
    <t>10주0일</t>
  </si>
  <si>
    <t>11주0일</t>
  </si>
  <si>
    <t>12주0일</t>
  </si>
  <si>
    <t>13주0일</t>
  </si>
  <si>
    <t>14주0일</t>
  </si>
  <si>
    <t>15주0일</t>
  </si>
  <si>
    <t>16주0일</t>
  </si>
  <si>
    <t>17주0일</t>
  </si>
  <si>
    <t>18주0일</t>
  </si>
  <si>
    <t>19주0일</t>
  </si>
  <si>
    <t>20주0일</t>
  </si>
  <si>
    <t>21주0일</t>
  </si>
  <si>
    <t>22주0일</t>
  </si>
  <si>
    <t>23주0일</t>
  </si>
  <si>
    <t>24주0일</t>
  </si>
  <si>
    <t>25주0일</t>
  </si>
  <si>
    <t>26주0일</t>
  </si>
  <si>
    <t>27주0일</t>
  </si>
  <si>
    <t>28주0일</t>
  </si>
  <si>
    <t>29주0일</t>
  </si>
  <si>
    <t>30주0일</t>
  </si>
  <si>
    <t>31주0일</t>
  </si>
  <si>
    <t>32주0일</t>
  </si>
  <si>
    <t>33주0일</t>
  </si>
  <si>
    <t>34주0일</t>
  </si>
  <si>
    <t>35주0일</t>
  </si>
  <si>
    <t>36주0일</t>
  </si>
  <si>
    <t>37주0일</t>
  </si>
  <si>
    <t>38주0일</t>
  </si>
  <si>
    <t>39주0일</t>
  </si>
  <si>
    <t>40주0일</t>
  </si>
  <si>
    <t>일수</t>
    <phoneticPr fontId="1" type="noConversion"/>
  </si>
  <si>
    <t>연월일</t>
    <phoneticPr fontId="1" type="noConversion"/>
  </si>
  <si>
    <t>2주</t>
    <phoneticPr fontId="1" type="noConversion"/>
  </si>
  <si>
    <t>3주</t>
    <phoneticPr fontId="1" type="noConversion"/>
  </si>
  <si>
    <t>출산예정일</t>
  </si>
  <si>
    <t>← 직접 입력 (yyyy-mm-dd 형식으로 입력)</t>
  </si>
  <si>
    <t>*** 진단서상 임신주수는 0주 0일부터 시작하므로 법령상 임신주수와 다름에 유의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</si>
</sst>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#&quot;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8CDA2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BEEF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Border="1" applyAlignment="1" applyProtection="1">
      <alignment horizontal="center" vertical="center" wrapText="1"/>
    </xf>
    <xf numFmtId="14" fontId="0" fillId="2" borderId="1" xfId="0" applyNumberForma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14" fontId="8" fillId="0" borderId="8" xfId="0" applyNumberFormat="1" applyFont="1" applyBorder="1" applyAlignment="1" applyProtection="1">
      <alignment horizontal="center" vertical="center"/>
    </xf>
    <xf numFmtId="14" fontId="8" fillId="0" borderId="11" xfId="0" applyNumberFormat="1" applyFont="1" applyBorder="1" applyAlignment="1" applyProtection="1">
      <alignment horizontal="center" vertical="center"/>
    </xf>
    <xf numFmtId="14" fontId="0" fillId="0" borderId="0" xfId="0" applyNumberFormat="1" applyProtection="1">
      <alignment vertical="center"/>
    </xf>
    <xf numFmtId="14" fontId="0" fillId="2" borderId="10" xfId="0" applyNumberFormat="1" applyFill="1" applyBorder="1" applyAlignment="1" applyProtection="1">
      <alignment horizontal="center" vertical="center"/>
    </xf>
    <xf numFmtId="14" fontId="5" fillId="0" borderId="2" xfId="0" applyNumberFormat="1" applyFont="1" applyFill="1" applyBorder="1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Protection="1">
      <alignment vertical="center"/>
    </xf>
    <xf numFmtId="14" fontId="2" fillId="5" borderId="5" xfId="0" applyNumberFormat="1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9" fillId="0" borderId="0" xfId="0" applyNumberFormat="1" applyFont="1" applyProtection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14" fontId="0" fillId="2" borderId="2" xfId="0" applyNumberFormat="1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3" fillId="0" borderId="28" xfId="0" applyFont="1" applyBorder="1" applyProtection="1">
      <alignment vertical="center"/>
    </xf>
    <xf numFmtId="0" fontId="0" fillId="0" borderId="28" xfId="0" applyBorder="1" applyProtection="1">
      <alignment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4" fontId="7" fillId="3" borderId="3" xfId="0" applyNumberFormat="1" applyFont="1" applyFill="1" applyBorder="1" applyAlignment="1" applyProtection="1">
      <alignment horizontal="center" vertical="center"/>
    </xf>
    <xf numFmtId="14" fontId="0" fillId="2" borderId="22" xfId="0" applyNumberFormat="1" applyFill="1" applyBorder="1" applyAlignment="1" applyProtection="1">
      <alignment horizontal="center" vertical="center"/>
    </xf>
    <xf numFmtId="14" fontId="2" fillId="5" borderId="23" xfId="0" applyNumberFormat="1" applyFont="1" applyFill="1" applyBorder="1" applyAlignment="1" applyProtection="1">
      <alignment horizontal="center" vertical="center"/>
    </xf>
    <xf numFmtId="14" fontId="7" fillId="2" borderId="21" xfId="0" applyNumberFormat="1" applyFont="1" applyFill="1" applyBorder="1" applyAlignment="1" applyProtection="1">
      <alignment horizontal="center" vertical="center"/>
    </xf>
    <xf numFmtId="14" fontId="0" fillId="2" borderId="23" xfId="0" applyNumberFormat="1" applyFill="1" applyBorder="1" applyAlignment="1" applyProtection="1">
      <alignment horizontal="center" vertical="center"/>
    </xf>
    <xf numFmtId="14" fontId="0" fillId="2" borderId="13" xfId="0" applyNumberFormat="1" applyFill="1" applyBorder="1" applyAlignment="1" applyProtection="1">
      <alignment horizontal="center" vertical="center"/>
    </xf>
    <xf numFmtId="14" fontId="0" fillId="2" borderId="35" xfId="0" applyNumberFormat="1" applyFill="1" applyBorder="1" applyAlignment="1" applyProtection="1">
      <alignment horizontal="center" vertical="center"/>
    </xf>
    <xf numFmtId="14" fontId="7" fillId="2" borderId="6" xfId="0" applyNumberFormat="1" applyFont="1" applyFill="1" applyBorder="1" applyAlignment="1" applyProtection="1">
      <alignment horizontal="center" vertical="center"/>
    </xf>
    <xf numFmtId="0" fontId="0" fillId="2" borderId="22" xfId="0" applyNumberFormat="1" applyFill="1" applyBorder="1" applyAlignment="1" applyProtection="1">
      <alignment horizontal="center" vertical="center"/>
    </xf>
    <xf numFmtId="0" fontId="0" fillId="2" borderId="23" xfId="0" applyNumberFormat="1" applyFill="1" applyBorder="1" applyAlignment="1" applyProtection="1">
      <alignment horizontal="center" vertical="center"/>
    </xf>
    <xf numFmtId="0" fontId="0" fillId="0" borderId="31" xfId="0" applyNumberFormat="1" applyFill="1" applyBorder="1" applyAlignment="1" applyProtection="1">
      <alignment horizontal="center" vertical="center"/>
    </xf>
    <xf numFmtId="0" fontId="0" fillId="0" borderId="22" xfId="0" applyNumberFormat="1" applyFill="1" applyBorder="1" applyAlignment="1" applyProtection="1">
      <alignment horizontal="center" vertical="center"/>
    </xf>
    <xf numFmtId="0" fontId="0" fillId="0" borderId="32" xfId="0" applyNumberFormat="1" applyFill="1" applyBorder="1" applyAlignment="1" applyProtection="1">
      <alignment horizontal="center" vertical="center"/>
    </xf>
    <xf numFmtId="0" fontId="11" fillId="5" borderId="21" xfId="0" applyNumberFormat="1" applyFont="1" applyFill="1" applyBorder="1" applyAlignment="1" applyProtection="1">
      <alignment horizontal="center" vertical="center"/>
    </xf>
    <xf numFmtId="177" fontId="2" fillId="2" borderId="45" xfId="0" applyNumberFormat="1" applyFont="1" applyFill="1" applyBorder="1" applyAlignment="1" applyProtection="1">
      <alignment horizontal="center" vertical="center"/>
    </xf>
    <xf numFmtId="177" fontId="2" fillId="2" borderId="43" xfId="0" applyNumberFormat="1" applyFont="1" applyFill="1" applyBorder="1" applyAlignment="1" applyProtection="1">
      <alignment horizontal="center" vertical="center"/>
    </xf>
    <xf numFmtId="177" fontId="7" fillId="0" borderId="45" xfId="0" applyNumberFormat="1" applyFont="1" applyFill="1" applyBorder="1" applyAlignment="1" applyProtection="1">
      <alignment horizontal="center" vertical="center"/>
    </xf>
    <xf numFmtId="177" fontId="7" fillId="0" borderId="46" xfId="0" applyNumberFormat="1" applyFont="1" applyFill="1" applyBorder="1" applyAlignment="1" applyProtection="1">
      <alignment horizontal="center" vertical="center"/>
    </xf>
    <xf numFmtId="177" fontId="7" fillId="2" borderId="25" xfId="0" applyNumberFormat="1" applyFont="1" applyFill="1" applyBorder="1" applyAlignment="1" applyProtection="1">
      <alignment horizontal="center" vertical="center"/>
    </xf>
    <xf numFmtId="177" fontId="7" fillId="2" borderId="30" xfId="0" applyNumberFormat="1" applyFont="1" applyFill="1" applyBorder="1" applyAlignment="1" applyProtection="1">
      <alignment horizontal="center" vertical="center"/>
    </xf>
    <xf numFmtId="177" fontId="2" fillId="7" borderId="24" xfId="0" applyNumberFormat="1" applyFont="1" applyFill="1" applyBorder="1" applyAlignment="1" applyProtection="1">
      <alignment horizontal="center" vertical="center"/>
    </xf>
    <xf numFmtId="0" fontId="0" fillId="2" borderId="7" xfId="0" applyNumberFormat="1" applyFill="1" applyBorder="1" applyAlignment="1" applyProtection="1">
      <alignment horizontal="center" vertical="center"/>
    </xf>
    <xf numFmtId="0" fontId="0" fillId="2" borderId="9" xfId="0" applyNumberFormat="1" applyFill="1" applyBorder="1" applyAlignment="1" applyProtection="1">
      <alignment horizontal="center" vertical="center"/>
    </xf>
    <xf numFmtId="0" fontId="0" fillId="2" borderId="31" xfId="0" applyNumberFormat="1" applyFill="1" applyBorder="1" applyAlignment="1" applyProtection="1">
      <alignment horizontal="center" vertical="center"/>
    </xf>
    <xf numFmtId="0" fontId="0" fillId="2" borderId="12" xfId="0" applyNumberFormat="1" applyFill="1" applyBorder="1" applyAlignment="1" applyProtection="1">
      <alignment horizontal="center" vertical="center"/>
    </xf>
    <xf numFmtId="14" fontId="0" fillId="2" borderId="31" xfId="0" applyNumberFormat="1" applyFill="1" applyBorder="1" applyAlignment="1" applyProtection="1">
      <alignment horizontal="center" vertical="center"/>
    </xf>
    <xf numFmtId="0" fontId="12" fillId="0" borderId="0" xfId="0" applyNumberFormat="1" applyFont="1">
      <alignment vertical="center"/>
    </xf>
    <xf numFmtId="0" fontId="0" fillId="2" borderId="4" xfId="0" applyNumberFormat="1" applyFill="1" applyBorder="1" applyAlignment="1" applyProtection="1">
      <alignment horizontal="center" vertical="center"/>
    </xf>
    <xf numFmtId="0" fontId="2" fillId="9" borderId="34" xfId="0" applyFont="1" applyFill="1" applyBorder="1" applyAlignment="1" applyProtection="1">
      <alignment horizontal="center" vertical="center"/>
    </xf>
    <xf numFmtId="0" fontId="2" fillId="8" borderId="34" xfId="0" applyFont="1" applyFill="1" applyBorder="1" applyAlignment="1" applyProtection="1">
      <alignment horizontal="center" vertical="center"/>
    </xf>
    <xf numFmtId="0" fontId="2" fillId="8" borderId="30" xfId="0" applyFont="1" applyFill="1" applyBorder="1" applyAlignment="1" applyProtection="1">
      <alignment horizontal="center" vertical="center"/>
    </xf>
    <xf numFmtId="0" fontId="2" fillId="8" borderId="30" xfId="0" applyFont="1" applyFill="1" applyBorder="1" applyAlignment="1" applyProtection="1">
      <alignment horizontal="center" vertical="center" wrapText="1"/>
    </xf>
    <xf numFmtId="0" fontId="2" fillId="9" borderId="33" xfId="0" applyFont="1" applyFill="1" applyBorder="1" applyAlignment="1" applyProtection="1">
      <alignment horizontal="center" vertical="center"/>
    </xf>
    <xf numFmtId="0" fontId="2" fillId="9" borderId="35" xfId="0" applyFont="1" applyFill="1" applyBorder="1" applyAlignment="1" applyProtection="1">
      <alignment horizontal="center" vertical="center" wrapText="1"/>
    </xf>
    <xf numFmtId="177" fontId="7" fillId="0" borderId="25" xfId="0" applyNumberFormat="1" applyFont="1" applyFill="1" applyBorder="1" applyAlignment="1" applyProtection="1">
      <alignment horizontal="center" vertical="center"/>
    </xf>
    <xf numFmtId="0" fontId="0" fillId="0" borderId="7" xfId="0" applyNumberFormat="1" applyFill="1" applyBorder="1" applyAlignment="1" applyProtection="1">
      <alignment horizontal="center" vertical="center"/>
    </xf>
    <xf numFmtId="14" fontId="7" fillId="0" borderId="31" xfId="0" applyNumberFormat="1" applyFont="1" applyFill="1" applyBorder="1" applyAlignment="1" applyProtection="1">
      <alignment horizontal="center" vertical="center"/>
    </xf>
    <xf numFmtId="14" fontId="7" fillId="0" borderId="13" xfId="0" applyNumberFormat="1" applyFont="1" applyFill="1" applyBorder="1" applyAlignment="1" applyProtection="1">
      <alignment horizontal="center" vertical="center"/>
    </xf>
    <xf numFmtId="14" fontId="7" fillId="0" borderId="22" xfId="0" applyNumberFormat="1" applyFont="1" applyFill="1" applyBorder="1" applyAlignment="1" applyProtection="1">
      <alignment horizontal="center" vertical="center"/>
    </xf>
    <xf numFmtId="177" fontId="7" fillId="0" borderId="29" xfId="0" applyNumberFormat="1" applyFont="1" applyFill="1" applyBorder="1" applyAlignment="1" applyProtection="1">
      <alignment horizontal="center" vertical="center"/>
    </xf>
    <xf numFmtId="0" fontId="0" fillId="0" borderId="41" xfId="0" applyNumberFormat="1" applyFill="1" applyBorder="1" applyAlignment="1" applyProtection="1">
      <alignment horizontal="center" vertical="center"/>
    </xf>
    <xf numFmtId="14" fontId="7" fillId="0" borderId="32" xfId="0" applyNumberFormat="1" applyFont="1" applyFill="1" applyBorder="1" applyAlignment="1" applyProtection="1">
      <alignment horizontal="center" vertical="center"/>
    </xf>
    <xf numFmtId="14" fontId="7" fillId="0" borderId="36" xfId="0" applyNumberFormat="1" applyFont="1" applyFill="1" applyBorder="1" applyAlignment="1" applyProtection="1">
      <alignment horizontal="center" vertical="center"/>
    </xf>
    <xf numFmtId="177" fontId="2" fillId="7" borderId="44" xfId="0" applyNumberFormat="1" applyFont="1" applyFill="1" applyBorder="1" applyAlignment="1" applyProtection="1">
      <alignment horizontal="center" vertical="center"/>
    </xf>
    <xf numFmtId="0" fontId="0" fillId="0" borderId="12" xfId="0" applyNumberFormat="1" applyFill="1" applyBorder="1" applyAlignment="1" applyProtection="1">
      <alignment horizontal="center" vertical="center"/>
    </xf>
    <xf numFmtId="0" fontId="11" fillId="5" borderId="9" xfId="0" applyNumberFormat="1" applyFont="1" applyFill="1" applyBorder="1" applyAlignment="1" applyProtection="1">
      <alignment horizontal="center" vertical="center"/>
    </xf>
    <xf numFmtId="14" fontId="2" fillId="7" borderId="35" xfId="0" applyNumberFormat="1" applyFont="1" applyFill="1" applyBorder="1" applyAlignment="1" applyProtection="1">
      <alignment horizontal="center" vertical="center"/>
    </xf>
    <xf numFmtId="177" fontId="2" fillId="7" borderId="43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4" borderId="26" xfId="0" applyFont="1" applyFill="1" applyBorder="1" applyAlignment="1" applyProtection="1">
      <alignment horizontal="center" vertical="center"/>
    </xf>
    <xf numFmtId="0" fontId="7" fillId="4" borderId="14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/>
    </xf>
    <xf numFmtId="0" fontId="7" fillId="3" borderId="39" xfId="0" applyFont="1" applyFill="1" applyBorder="1" applyAlignment="1" applyProtection="1">
      <alignment horizontal="center" vertical="center"/>
    </xf>
    <xf numFmtId="0" fontId="7" fillId="3" borderId="37" xfId="0" applyFont="1" applyFill="1" applyBorder="1" applyAlignment="1" applyProtection="1">
      <alignment horizontal="center" vertical="center"/>
    </xf>
    <xf numFmtId="0" fontId="7" fillId="3" borderId="40" xfId="0" applyFont="1" applyFill="1" applyBorder="1" applyAlignment="1" applyProtection="1">
      <alignment horizontal="center" vertical="center"/>
    </xf>
    <xf numFmtId="0" fontId="0" fillId="2" borderId="39" xfId="0" applyFill="1" applyBorder="1" applyAlignment="1" applyProtection="1">
      <alignment horizontal="center" vertical="center" wrapText="1"/>
    </xf>
    <xf numFmtId="0" fontId="0" fillId="2" borderId="37" xfId="0" applyFill="1" applyBorder="1" applyAlignment="1" applyProtection="1">
      <alignment horizontal="center" vertical="center" wrapText="1"/>
    </xf>
    <xf numFmtId="0" fontId="0" fillId="2" borderId="38" xfId="0" applyFill="1" applyBorder="1" applyAlignment="1" applyProtection="1">
      <alignment horizontal="center" vertical="center" wrapText="1"/>
    </xf>
    <xf numFmtId="0" fontId="2" fillId="6" borderId="16" xfId="0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2" borderId="27" xfId="0" applyFill="1" applyBorder="1" applyAlignment="1" applyProtection="1">
      <alignment horizontal="center" vertical="center" wrapText="1"/>
    </xf>
    <xf numFmtId="0" fontId="2" fillId="8" borderId="16" xfId="0" applyFont="1" applyFill="1" applyBorder="1" applyAlignment="1" applyProtection="1">
      <alignment horizontal="center" vertical="center"/>
    </xf>
    <xf numFmtId="0" fontId="2" fillId="8" borderId="19" xfId="0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 wrapText="1"/>
    </xf>
    <xf numFmtId="0" fontId="2" fillId="4" borderId="43" xfId="0" applyFont="1" applyFill="1" applyBorder="1" applyAlignment="1" applyProtection="1">
      <alignment horizontal="center" vertical="center" wrapText="1"/>
    </xf>
    <xf numFmtId="0" fontId="2" fillId="4" borderId="42" xfId="0" applyFont="1" applyFill="1" applyBorder="1" applyAlignment="1" applyProtection="1">
      <alignment horizontal="center" vertical="center"/>
    </xf>
    <xf numFmtId="0" fontId="2" fillId="4" borderId="43" xfId="0" applyFont="1" applyFill="1" applyBorder="1" applyAlignment="1" applyProtection="1">
      <alignment horizontal="center" vertical="center"/>
    </xf>
    <xf numFmtId="0" fontId="2" fillId="9" borderId="16" xfId="0" applyFont="1" applyFill="1" applyBorder="1" applyAlignment="1" applyProtection="1">
      <alignment horizontal="center" vertical="center"/>
    </xf>
    <xf numFmtId="0" fontId="2" fillId="9" borderId="19" xfId="0" applyFont="1" applyFill="1" applyBorder="1" applyAlignment="1" applyProtection="1">
      <alignment horizontal="center" vertical="center"/>
    </xf>
    <xf numFmtId="0" fontId="2" fillId="9" borderId="20" xfId="0" applyFont="1" applyFill="1" applyBorder="1" applyAlignment="1" applyProtection="1">
      <alignment horizontal="center" vertical="center"/>
    </xf>
    <xf numFmtId="0" fontId="2" fillId="10" borderId="16" xfId="0" applyNumberFormat="1" applyFont="1" applyFill="1" applyBorder="1" applyAlignment="1" applyProtection="1">
      <alignment horizontal="center" vertical="center"/>
      <protection locked="0"/>
    </xf>
    <xf numFmtId="0" fontId="2" fillId="10" borderId="17" xfId="0" applyNumberFormat="1" applyFont="1" applyFill="1" applyBorder="1" applyAlignment="1" applyProtection="1">
      <alignment horizontal="center" vertical="center"/>
      <protection locked="0"/>
    </xf>
    <xf numFmtId="14" fontId="11" fillId="5" borderId="18" xfId="0" applyNumberFormat="1" applyFont="1" applyFill="1" applyBorder="1" applyAlignment="1" applyProtection="1">
      <alignment horizontal="center" vertical="center"/>
      <protection locked="0"/>
    </xf>
    <xf numFmtId="14" fontId="11" fillId="5" borderId="20" xfId="0" applyNumberFormat="1" applyFont="1" applyFill="1" applyBorder="1" applyAlignment="1" applyProtection="1">
      <alignment horizontal="center" vertical="center"/>
      <protection locked="0"/>
    </xf>
    <xf numFmtId="14" fontId="2" fillId="6" borderId="18" xfId="0" applyNumberFormat="1" applyFont="1" applyFill="1" applyBorder="1" applyAlignment="1" applyProtection="1">
      <alignment horizontal="center" vertical="center"/>
    </xf>
    <xf numFmtId="14" fontId="2" fillId="6" borderId="2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8CDA2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tabSelected="1" topLeftCell="A8" zoomScaleNormal="100" zoomScaleSheetLayoutView="100" workbookViewId="0">
      <selection activeCell="B10" sqref="B10:C10"/>
    </sheetView>
  </sheetViews>
  <sheetFormatPr defaultRowHeight="16.5"/>
  <cols>
    <col min="1" max="1" width="9.375" customWidth="1"/>
    <col min="2" max="2" width="11" style="7" customWidth="1"/>
    <col min="3" max="3" width="7.625" style="7" customWidth="1"/>
    <col min="4" max="4" width="12.5" bestFit="1" customWidth="1"/>
    <col min="5" max="5" width="12.5" style="7" customWidth="1"/>
    <col min="6" max="6" width="7.375" style="7" customWidth="1"/>
    <col min="7" max="8" width="12.5" style="7" customWidth="1"/>
    <col min="9" max="9" width="14.125" style="1" customWidth="1"/>
    <col min="10" max="10" width="6.5" style="8" customWidth="1"/>
    <col min="11" max="11" width="17.375" style="5" bestFit="1" customWidth="1"/>
    <col min="12" max="12" width="17.375" style="1" bestFit="1" customWidth="1"/>
    <col min="13" max="13" width="12.5" bestFit="1" customWidth="1"/>
    <col min="14" max="14" width="12" customWidth="1"/>
    <col min="15" max="15" width="15" customWidth="1"/>
    <col min="16" max="16" width="26.75" customWidth="1"/>
  </cols>
  <sheetData>
    <row r="1" spans="1:14" s="7" customFormat="1" ht="37.5" customHeight="1">
      <c r="A1" s="87" t="s">
        <v>53</v>
      </c>
      <c r="B1" s="87"/>
      <c r="C1" s="87"/>
      <c r="D1" s="87"/>
      <c r="E1" s="87"/>
      <c r="F1" s="87"/>
      <c r="G1" s="87"/>
      <c r="H1" s="87"/>
      <c r="I1" s="87"/>
      <c r="J1" s="87"/>
      <c r="K1" s="4"/>
      <c r="L1" s="9"/>
    </row>
    <row r="2" spans="1:14" s="7" customFormat="1" ht="12.7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4"/>
      <c r="L2" s="9"/>
    </row>
    <row r="3" spans="1:14" s="7" customFormat="1" ht="61.5" customHeight="1">
      <c r="A3" s="99" t="s">
        <v>61</v>
      </c>
      <c r="B3" s="99"/>
      <c r="C3" s="99"/>
      <c r="D3" s="99"/>
      <c r="E3" s="99"/>
      <c r="F3" s="99"/>
      <c r="G3" s="99"/>
      <c r="H3" s="99"/>
      <c r="I3" s="99"/>
      <c r="J3" s="99"/>
      <c r="K3" s="4"/>
      <c r="L3" s="9"/>
    </row>
    <row r="4" spans="1:14" s="7" customFormat="1" ht="18.75" customHeight="1">
      <c r="A4" s="100" t="s">
        <v>62</v>
      </c>
      <c r="B4" s="100"/>
      <c r="C4" s="100"/>
      <c r="D4" s="100"/>
      <c r="E4" s="100"/>
      <c r="F4" s="100"/>
      <c r="G4" s="100"/>
      <c r="H4" s="100"/>
      <c r="I4" s="100"/>
      <c r="J4" s="31"/>
      <c r="K4" s="4"/>
      <c r="L4" s="9"/>
    </row>
    <row r="5" spans="1:14" s="7" customFormat="1" ht="18.75" customHeight="1">
      <c r="A5" s="100"/>
      <c r="B5" s="100"/>
      <c r="C5" s="100"/>
      <c r="D5" s="100"/>
      <c r="E5" s="100"/>
      <c r="F5" s="100"/>
      <c r="G5" s="100"/>
      <c r="H5" s="100"/>
      <c r="I5" s="100"/>
      <c r="J5" s="31"/>
      <c r="K5" s="4"/>
      <c r="L5" s="9"/>
    </row>
    <row r="6" spans="1:14" s="7" customFormat="1" ht="18.75" customHeight="1">
      <c r="A6" s="100"/>
      <c r="B6" s="100"/>
      <c r="C6" s="100"/>
      <c r="D6" s="100"/>
      <c r="E6" s="100"/>
      <c r="F6" s="100"/>
      <c r="G6" s="100"/>
      <c r="H6" s="100"/>
      <c r="I6" s="100"/>
      <c r="J6" s="31"/>
      <c r="K6" s="4"/>
      <c r="L6" s="9"/>
    </row>
    <row r="7" spans="1:14" s="7" customFormat="1" ht="18" customHeight="1">
      <c r="D7" s="30"/>
      <c r="E7" s="30"/>
      <c r="F7" s="30"/>
      <c r="G7" s="30"/>
      <c r="H7" s="30"/>
      <c r="I7" s="30"/>
      <c r="J7" s="30"/>
      <c r="K7" s="4"/>
      <c r="L7" s="9"/>
    </row>
    <row r="8" spans="1:14" s="7" customFormat="1" ht="18" customHeight="1">
      <c r="A8" s="7" t="s">
        <v>56</v>
      </c>
      <c r="D8" s="30"/>
      <c r="E8" s="30"/>
      <c r="F8" s="30"/>
      <c r="G8" s="30"/>
      <c r="H8" s="30"/>
      <c r="I8" s="30"/>
      <c r="J8" s="30"/>
      <c r="K8" s="4"/>
      <c r="L8" s="9"/>
    </row>
    <row r="9" spans="1:14" ht="18" customHeight="1" thickBot="1">
      <c r="D9" s="3"/>
      <c r="E9" s="29"/>
      <c r="F9" s="29"/>
      <c r="G9" s="29"/>
      <c r="H9" s="29"/>
      <c r="I9" s="3"/>
      <c r="J9" s="29"/>
      <c r="K9" s="4"/>
      <c r="L9" s="2"/>
    </row>
    <row r="10" spans="1:14" ht="21" customHeight="1" thickBot="1">
      <c r="B10" s="111" t="s">
        <v>150</v>
      </c>
      <c r="C10" s="112"/>
      <c r="D10" s="113">
        <v>45292</v>
      </c>
      <c r="E10" s="114"/>
      <c r="F10" s="65" t="s">
        <v>151</v>
      </c>
      <c r="G10" s="8"/>
      <c r="H10" s="8"/>
      <c r="K10" s="4"/>
      <c r="L10" s="2"/>
    </row>
    <row r="11" spans="1:14" s="7" customFormat="1" ht="21" customHeight="1" thickBot="1">
      <c r="D11" s="6"/>
      <c r="E11" s="6"/>
      <c r="F11" s="6"/>
      <c r="G11" s="6"/>
      <c r="H11" s="6"/>
      <c r="I11" s="8"/>
      <c r="J11" s="8"/>
      <c r="K11" s="4"/>
      <c r="L11" s="9"/>
    </row>
    <row r="12" spans="1:14" s="37" customFormat="1" ht="25.5" customHeight="1" thickBot="1">
      <c r="B12" s="97" t="s">
        <v>64</v>
      </c>
      <c r="C12" s="98"/>
      <c r="D12" s="115">
        <f>D16-1</f>
        <v>45012</v>
      </c>
      <c r="E12" s="116"/>
      <c r="F12" s="33"/>
      <c r="G12" s="33"/>
      <c r="H12" s="33"/>
      <c r="I12" s="33"/>
      <c r="J12" s="33"/>
      <c r="K12" s="33"/>
      <c r="L12" s="34"/>
      <c r="M12" s="35"/>
      <c r="N12" s="36"/>
    </row>
    <row r="13" spans="1:14" s="7" customFormat="1" ht="21" customHeight="1" thickBot="1">
      <c r="D13" s="6"/>
      <c r="E13" s="6"/>
      <c r="F13" s="6"/>
      <c r="G13" s="6"/>
      <c r="H13" s="6"/>
      <c r="I13" s="8"/>
      <c r="J13" s="8"/>
      <c r="K13" s="4"/>
      <c r="L13" s="9"/>
    </row>
    <row r="14" spans="1:14" s="7" customFormat="1" ht="21" customHeight="1" thickBot="1">
      <c r="A14" s="106" t="s">
        <v>48</v>
      </c>
      <c r="B14" s="104" t="s">
        <v>54</v>
      </c>
      <c r="C14" s="102" t="s">
        <v>50</v>
      </c>
      <c r="D14" s="103"/>
      <c r="E14" s="103"/>
      <c r="F14" s="108" t="s">
        <v>51</v>
      </c>
      <c r="G14" s="109"/>
      <c r="H14" s="110"/>
      <c r="I14" s="106" t="s">
        <v>49</v>
      </c>
      <c r="J14" s="8"/>
      <c r="K14" s="4"/>
      <c r="L14" s="9"/>
    </row>
    <row r="15" spans="1:14" s="8" customFormat="1" ht="35.25" customHeight="1" thickBot="1">
      <c r="A15" s="107"/>
      <c r="B15" s="105"/>
      <c r="C15" s="68" t="s">
        <v>146</v>
      </c>
      <c r="D15" s="69" t="s">
        <v>147</v>
      </c>
      <c r="E15" s="70" t="s">
        <v>65</v>
      </c>
      <c r="F15" s="71" t="s">
        <v>146</v>
      </c>
      <c r="G15" s="67" t="s">
        <v>147</v>
      </c>
      <c r="H15" s="72" t="s">
        <v>65</v>
      </c>
      <c r="I15" s="107"/>
      <c r="J15" s="10"/>
      <c r="K15" s="11"/>
      <c r="L15" s="12"/>
      <c r="M15" s="7"/>
    </row>
    <row r="16" spans="1:14" s="7" customFormat="1">
      <c r="A16" s="88" t="s">
        <v>36</v>
      </c>
      <c r="B16" s="53" t="s">
        <v>46</v>
      </c>
      <c r="C16" s="62">
        <v>1</v>
      </c>
      <c r="D16" s="32">
        <f t="shared" ref="D16:D55" si="0">G16-6</f>
        <v>45013</v>
      </c>
      <c r="E16" s="57" t="s">
        <v>66</v>
      </c>
      <c r="F16" s="63">
        <v>7</v>
      </c>
      <c r="G16" s="64">
        <f t="shared" ref="G16:G54" si="1">D17-1</f>
        <v>45019</v>
      </c>
      <c r="H16" s="44" t="s">
        <v>106</v>
      </c>
      <c r="I16" s="94" t="s">
        <v>55</v>
      </c>
      <c r="J16" s="13"/>
      <c r="K16" s="15" t="s">
        <v>59</v>
      </c>
      <c r="L16" s="16" t="s">
        <v>60</v>
      </c>
    </row>
    <row r="17" spans="1:12" s="7" customFormat="1">
      <c r="A17" s="89"/>
      <c r="B17" s="53" t="s">
        <v>148</v>
      </c>
      <c r="C17" s="47">
        <v>8</v>
      </c>
      <c r="D17" s="14">
        <f t="shared" si="0"/>
        <v>45020</v>
      </c>
      <c r="E17" s="57" t="s">
        <v>67</v>
      </c>
      <c r="F17" s="60">
        <v>14</v>
      </c>
      <c r="G17" s="40">
        <f t="shared" si="1"/>
        <v>45026</v>
      </c>
      <c r="H17" s="44" t="s">
        <v>107</v>
      </c>
      <c r="I17" s="95"/>
      <c r="J17" s="13"/>
      <c r="K17" s="26" t="s">
        <v>57</v>
      </c>
      <c r="L17" s="17">
        <f>G27</f>
        <v>45096</v>
      </c>
    </row>
    <row r="18" spans="1:12" s="7" customFormat="1" ht="17.25" thickBot="1">
      <c r="A18" s="89"/>
      <c r="B18" s="53" t="s">
        <v>149</v>
      </c>
      <c r="C18" s="47">
        <v>15</v>
      </c>
      <c r="D18" s="14">
        <f t="shared" si="0"/>
        <v>45027</v>
      </c>
      <c r="E18" s="57" t="s">
        <v>68</v>
      </c>
      <c r="F18" s="60">
        <v>21</v>
      </c>
      <c r="G18" s="40">
        <f t="shared" si="1"/>
        <v>45033</v>
      </c>
      <c r="H18" s="44" t="s">
        <v>108</v>
      </c>
      <c r="I18" s="95"/>
      <c r="J18" s="13"/>
      <c r="K18" s="27" t="s">
        <v>58</v>
      </c>
      <c r="L18" s="18">
        <f>D51</f>
        <v>45258</v>
      </c>
    </row>
    <row r="19" spans="1:12" s="7" customFormat="1">
      <c r="A19" s="89"/>
      <c r="B19" s="53" t="s">
        <v>0</v>
      </c>
      <c r="C19" s="47">
        <v>22</v>
      </c>
      <c r="D19" s="14">
        <f t="shared" si="0"/>
        <v>45034</v>
      </c>
      <c r="E19" s="57" t="s">
        <v>69</v>
      </c>
      <c r="F19" s="60">
        <v>28</v>
      </c>
      <c r="G19" s="40">
        <f t="shared" si="1"/>
        <v>45040</v>
      </c>
      <c r="H19" s="44" t="s">
        <v>109</v>
      </c>
      <c r="I19" s="95"/>
      <c r="J19" s="13"/>
      <c r="K19" s="8"/>
    </row>
    <row r="20" spans="1:12" s="7" customFormat="1">
      <c r="A20" s="89" t="s">
        <v>37</v>
      </c>
      <c r="B20" s="53" t="s">
        <v>1</v>
      </c>
      <c r="C20" s="47">
        <v>29</v>
      </c>
      <c r="D20" s="14">
        <f t="shared" si="0"/>
        <v>45041</v>
      </c>
      <c r="E20" s="57" t="s">
        <v>70</v>
      </c>
      <c r="F20" s="60">
        <v>35</v>
      </c>
      <c r="G20" s="40">
        <f t="shared" si="1"/>
        <v>45047</v>
      </c>
      <c r="H20" s="44" t="s">
        <v>110</v>
      </c>
      <c r="I20" s="95"/>
      <c r="J20" s="13"/>
      <c r="L20" s="12"/>
    </row>
    <row r="21" spans="1:12" s="7" customFormat="1">
      <c r="A21" s="89"/>
      <c r="B21" s="53" t="s">
        <v>2</v>
      </c>
      <c r="C21" s="47">
        <v>36</v>
      </c>
      <c r="D21" s="14">
        <f t="shared" si="0"/>
        <v>45048</v>
      </c>
      <c r="E21" s="57" t="s">
        <v>71</v>
      </c>
      <c r="F21" s="60">
        <v>42</v>
      </c>
      <c r="G21" s="40">
        <f t="shared" si="1"/>
        <v>45054</v>
      </c>
      <c r="H21" s="44" t="s">
        <v>111</v>
      </c>
      <c r="I21" s="95"/>
      <c r="J21" s="13"/>
      <c r="K21" s="12"/>
      <c r="L21" s="12"/>
    </row>
    <row r="22" spans="1:12" s="7" customFormat="1">
      <c r="A22" s="89"/>
      <c r="B22" s="53" t="s">
        <v>3</v>
      </c>
      <c r="C22" s="47">
        <v>43</v>
      </c>
      <c r="D22" s="14">
        <f t="shared" si="0"/>
        <v>45055</v>
      </c>
      <c r="E22" s="57" t="s">
        <v>72</v>
      </c>
      <c r="F22" s="60">
        <v>49</v>
      </c>
      <c r="G22" s="40">
        <f t="shared" si="1"/>
        <v>45061</v>
      </c>
      <c r="H22" s="44" t="s">
        <v>112</v>
      </c>
      <c r="I22" s="95"/>
      <c r="J22" s="13"/>
      <c r="K22" s="12"/>
      <c r="L22" s="19"/>
    </row>
    <row r="23" spans="1:12" s="7" customFormat="1">
      <c r="A23" s="89"/>
      <c r="B23" s="53" t="s">
        <v>4</v>
      </c>
      <c r="C23" s="47">
        <v>50</v>
      </c>
      <c r="D23" s="14">
        <f t="shared" si="0"/>
        <v>45062</v>
      </c>
      <c r="E23" s="57" t="s">
        <v>73</v>
      </c>
      <c r="F23" s="60">
        <v>56</v>
      </c>
      <c r="G23" s="40">
        <f t="shared" si="1"/>
        <v>45068</v>
      </c>
      <c r="H23" s="44" t="s">
        <v>113</v>
      </c>
      <c r="I23" s="95"/>
      <c r="J23" s="13"/>
      <c r="K23" s="12"/>
      <c r="L23" s="19"/>
    </row>
    <row r="24" spans="1:12" s="7" customFormat="1">
      <c r="A24" s="89" t="s">
        <v>38</v>
      </c>
      <c r="B24" s="53" t="s">
        <v>5</v>
      </c>
      <c r="C24" s="47">
        <v>57</v>
      </c>
      <c r="D24" s="14">
        <f t="shared" si="0"/>
        <v>45069</v>
      </c>
      <c r="E24" s="57" t="s">
        <v>74</v>
      </c>
      <c r="F24" s="60">
        <v>63</v>
      </c>
      <c r="G24" s="40">
        <f t="shared" si="1"/>
        <v>45075</v>
      </c>
      <c r="H24" s="44" t="s">
        <v>114</v>
      </c>
      <c r="I24" s="95"/>
      <c r="J24" s="13"/>
      <c r="K24" s="12"/>
      <c r="L24" s="12"/>
    </row>
    <row r="25" spans="1:12" s="7" customFormat="1">
      <c r="A25" s="89"/>
      <c r="B25" s="53" t="s">
        <v>6</v>
      </c>
      <c r="C25" s="47">
        <v>64</v>
      </c>
      <c r="D25" s="14">
        <f t="shared" si="0"/>
        <v>45076</v>
      </c>
      <c r="E25" s="57" t="s">
        <v>75</v>
      </c>
      <c r="F25" s="60">
        <v>70</v>
      </c>
      <c r="G25" s="40">
        <f t="shared" si="1"/>
        <v>45082</v>
      </c>
      <c r="H25" s="44" t="s">
        <v>115</v>
      </c>
      <c r="I25" s="95"/>
      <c r="J25" s="13"/>
      <c r="K25" s="12"/>
      <c r="L25" s="12"/>
    </row>
    <row r="26" spans="1:12" s="7" customFormat="1">
      <c r="A26" s="89"/>
      <c r="B26" s="53" t="s">
        <v>7</v>
      </c>
      <c r="C26" s="47">
        <v>71</v>
      </c>
      <c r="D26" s="14">
        <f t="shared" si="0"/>
        <v>45083</v>
      </c>
      <c r="E26" s="57" t="s">
        <v>76</v>
      </c>
      <c r="F26" s="60">
        <v>77</v>
      </c>
      <c r="G26" s="40">
        <f t="shared" si="1"/>
        <v>45089</v>
      </c>
      <c r="H26" s="44" t="s">
        <v>116</v>
      </c>
      <c r="I26" s="95"/>
      <c r="J26" s="13"/>
      <c r="K26" s="12"/>
      <c r="L26" s="12"/>
    </row>
    <row r="27" spans="1:12" s="7" customFormat="1" ht="17.25" thickBot="1">
      <c r="A27" s="90"/>
      <c r="B27" s="86" t="s">
        <v>8</v>
      </c>
      <c r="C27" s="48">
        <v>78</v>
      </c>
      <c r="D27" s="20">
        <f t="shared" si="0"/>
        <v>45090</v>
      </c>
      <c r="E27" s="58" t="s">
        <v>77</v>
      </c>
      <c r="F27" s="84">
        <v>84</v>
      </c>
      <c r="G27" s="41">
        <f t="shared" si="1"/>
        <v>45096</v>
      </c>
      <c r="H27" s="85" t="s">
        <v>117</v>
      </c>
      <c r="I27" s="96"/>
      <c r="J27" s="13"/>
      <c r="K27" s="12"/>
      <c r="L27" s="12"/>
    </row>
    <row r="28" spans="1:12" s="7" customFormat="1">
      <c r="A28" s="88" t="s">
        <v>39</v>
      </c>
      <c r="B28" s="55" t="s">
        <v>9</v>
      </c>
      <c r="C28" s="49">
        <v>85</v>
      </c>
      <c r="D28" s="21">
        <f t="shared" si="0"/>
        <v>45097</v>
      </c>
      <c r="E28" s="73" t="s">
        <v>78</v>
      </c>
      <c r="F28" s="83">
        <v>91</v>
      </c>
      <c r="G28" s="75">
        <f t="shared" si="1"/>
        <v>45103</v>
      </c>
      <c r="H28" s="76" t="s">
        <v>118</v>
      </c>
      <c r="I28" s="91"/>
      <c r="J28" s="10"/>
      <c r="K28" s="12"/>
      <c r="L28" s="12"/>
    </row>
    <row r="29" spans="1:12" s="7" customFormat="1">
      <c r="A29" s="89"/>
      <c r="B29" s="55" t="s">
        <v>10</v>
      </c>
      <c r="C29" s="50">
        <v>92</v>
      </c>
      <c r="D29" s="38">
        <f t="shared" si="0"/>
        <v>45104</v>
      </c>
      <c r="E29" s="73" t="s">
        <v>79</v>
      </c>
      <c r="F29" s="74">
        <v>98</v>
      </c>
      <c r="G29" s="77">
        <f t="shared" si="1"/>
        <v>45110</v>
      </c>
      <c r="H29" s="76" t="s">
        <v>119</v>
      </c>
      <c r="I29" s="92"/>
      <c r="J29" s="10"/>
      <c r="K29" s="12"/>
      <c r="L29" s="12"/>
    </row>
    <row r="30" spans="1:12" s="7" customFormat="1">
      <c r="A30" s="89"/>
      <c r="B30" s="55" t="s">
        <v>11</v>
      </c>
      <c r="C30" s="50">
        <v>99</v>
      </c>
      <c r="D30" s="38">
        <f t="shared" si="0"/>
        <v>45111</v>
      </c>
      <c r="E30" s="73" t="s">
        <v>80</v>
      </c>
      <c r="F30" s="74">
        <v>105</v>
      </c>
      <c r="G30" s="77">
        <f t="shared" si="1"/>
        <v>45117</v>
      </c>
      <c r="H30" s="76" t="s">
        <v>120</v>
      </c>
      <c r="I30" s="92"/>
      <c r="J30" s="10"/>
      <c r="K30" s="12"/>
      <c r="L30" s="12"/>
    </row>
    <row r="31" spans="1:12" s="7" customFormat="1">
      <c r="A31" s="89"/>
      <c r="B31" s="55" t="s">
        <v>12</v>
      </c>
      <c r="C31" s="50">
        <v>106</v>
      </c>
      <c r="D31" s="38">
        <f t="shared" si="0"/>
        <v>45118</v>
      </c>
      <c r="E31" s="73" t="s">
        <v>81</v>
      </c>
      <c r="F31" s="74">
        <v>112</v>
      </c>
      <c r="G31" s="77">
        <f t="shared" si="1"/>
        <v>45124</v>
      </c>
      <c r="H31" s="76" t="s">
        <v>121</v>
      </c>
      <c r="I31" s="92"/>
      <c r="J31" s="10"/>
      <c r="K31" s="12"/>
      <c r="L31" s="12"/>
    </row>
    <row r="32" spans="1:12" s="7" customFormat="1">
      <c r="A32" s="89" t="s">
        <v>40</v>
      </c>
      <c r="B32" s="55" t="s">
        <v>13</v>
      </c>
      <c r="C32" s="50">
        <v>113</v>
      </c>
      <c r="D32" s="38">
        <f t="shared" si="0"/>
        <v>45125</v>
      </c>
      <c r="E32" s="73" t="s">
        <v>82</v>
      </c>
      <c r="F32" s="74">
        <v>119</v>
      </c>
      <c r="G32" s="77">
        <f t="shared" si="1"/>
        <v>45131</v>
      </c>
      <c r="H32" s="76" t="s">
        <v>122</v>
      </c>
      <c r="I32" s="92"/>
      <c r="J32" s="10"/>
      <c r="K32" s="22"/>
      <c r="L32" s="12"/>
    </row>
    <row r="33" spans="1:12" s="7" customFormat="1">
      <c r="A33" s="89"/>
      <c r="B33" s="55" t="s">
        <v>14</v>
      </c>
      <c r="C33" s="50">
        <v>120</v>
      </c>
      <c r="D33" s="38">
        <f t="shared" si="0"/>
        <v>45132</v>
      </c>
      <c r="E33" s="73" t="s">
        <v>83</v>
      </c>
      <c r="F33" s="74">
        <v>126</v>
      </c>
      <c r="G33" s="77">
        <f t="shared" si="1"/>
        <v>45138</v>
      </c>
      <c r="H33" s="76" t="s">
        <v>123</v>
      </c>
      <c r="I33" s="92"/>
      <c r="J33" s="10"/>
      <c r="K33" s="22"/>
      <c r="L33" s="12"/>
    </row>
    <row r="34" spans="1:12" s="7" customFormat="1">
      <c r="A34" s="89"/>
      <c r="B34" s="55" t="s">
        <v>15</v>
      </c>
      <c r="C34" s="50">
        <v>127</v>
      </c>
      <c r="D34" s="38">
        <f t="shared" si="0"/>
        <v>45139</v>
      </c>
      <c r="E34" s="73" t="s">
        <v>84</v>
      </c>
      <c r="F34" s="74">
        <v>133</v>
      </c>
      <c r="G34" s="77">
        <f t="shared" si="1"/>
        <v>45145</v>
      </c>
      <c r="H34" s="76" t="s">
        <v>124</v>
      </c>
      <c r="I34" s="92"/>
      <c r="J34" s="10"/>
      <c r="K34" s="22"/>
      <c r="L34" s="12"/>
    </row>
    <row r="35" spans="1:12" s="7" customFormat="1">
      <c r="A35" s="89"/>
      <c r="B35" s="55" t="s">
        <v>16</v>
      </c>
      <c r="C35" s="50">
        <v>134</v>
      </c>
      <c r="D35" s="38">
        <f t="shared" si="0"/>
        <v>45146</v>
      </c>
      <c r="E35" s="73" t="s">
        <v>85</v>
      </c>
      <c r="F35" s="74">
        <v>140</v>
      </c>
      <c r="G35" s="77">
        <f t="shared" si="1"/>
        <v>45152</v>
      </c>
      <c r="H35" s="76" t="s">
        <v>125</v>
      </c>
      <c r="I35" s="92"/>
      <c r="J35" s="10"/>
      <c r="K35" s="22"/>
      <c r="L35" s="12"/>
    </row>
    <row r="36" spans="1:12" s="7" customFormat="1">
      <c r="A36" s="89" t="s">
        <v>41</v>
      </c>
      <c r="B36" s="55" t="s">
        <v>17</v>
      </c>
      <c r="C36" s="50">
        <v>141</v>
      </c>
      <c r="D36" s="38">
        <f t="shared" si="0"/>
        <v>45153</v>
      </c>
      <c r="E36" s="73" t="s">
        <v>86</v>
      </c>
      <c r="F36" s="74">
        <v>147</v>
      </c>
      <c r="G36" s="77">
        <f t="shared" si="1"/>
        <v>45159</v>
      </c>
      <c r="H36" s="76" t="s">
        <v>126</v>
      </c>
      <c r="I36" s="92"/>
      <c r="J36" s="10"/>
      <c r="K36" s="22"/>
      <c r="L36" s="12"/>
    </row>
    <row r="37" spans="1:12" s="7" customFormat="1">
      <c r="A37" s="89"/>
      <c r="B37" s="55" t="s">
        <v>18</v>
      </c>
      <c r="C37" s="50">
        <v>148</v>
      </c>
      <c r="D37" s="38">
        <f t="shared" si="0"/>
        <v>45160</v>
      </c>
      <c r="E37" s="73" t="s">
        <v>87</v>
      </c>
      <c r="F37" s="74">
        <v>154</v>
      </c>
      <c r="G37" s="77">
        <f t="shared" si="1"/>
        <v>45166</v>
      </c>
      <c r="H37" s="76" t="s">
        <v>127</v>
      </c>
      <c r="I37" s="92"/>
      <c r="J37" s="10"/>
      <c r="K37" s="22"/>
      <c r="L37" s="12"/>
    </row>
    <row r="38" spans="1:12" s="7" customFormat="1">
      <c r="A38" s="89"/>
      <c r="B38" s="55" t="s">
        <v>19</v>
      </c>
      <c r="C38" s="50">
        <v>155</v>
      </c>
      <c r="D38" s="38">
        <f t="shared" si="0"/>
        <v>45167</v>
      </c>
      <c r="E38" s="73" t="s">
        <v>88</v>
      </c>
      <c r="F38" s="74">
        <v>161</v>
      </c>
      <c r="G38" s="77">
        <f t="shared" si="1"/>
        <v>45173</v>
      </c>
      <c r="H38" s="76" t="s">
        <v>128</v>
      </c>
      <c r="I38" s="92"/>
      <c r="J38" s="10"/>
      <c r="K38" s="22"/>
      <c r="L38" s="12"/>
    </row>
    <row r="39" spans="1:12" s="7" customFormat="1">
      <c r="A39" s="89"/>
      <c r="B39" s="55" t="s">
        <v>20</v>
      </c>
      <c r="C39" s="50">
        <v>162</v>
      </c>
      <c r="D39" s="38">
        <f t="shared" si="0"/>
        <v>45174</v>
      </c>
      <c r="E39" s="73" t="s">
        <v>89</v>
      </c>
      <c r="F39" s="74">
        <v>168</v>
      </c>
      <c r="G39" s="77">
        <f t="shared" si="1"/>
        <v>45180</v>
      </c>
      <c r="H39" s="76" t="s">
        <v>129</v>
      </c>
      <c r="I39" s="92"/>
      <c r="J39" s="10"/>
      <c r="K39" s="22"/>
      <c r="L39" s="12"/>
    </row>
    <row r="40" spans="1:12" s="7" customFormat="1">
      <c r="A40" s="89" t="s">
        <v>42</v>
      </c>
      <c r="B40" s="55" t="s">
        <v>21</v>
      </c>
      <c r="C40" s="50">
        <v>169</v>
      </c>
      <c r="D40" s="38">
        <f t="shared" si="0"/>
        <v>45181</v>
      </c>
      <c r="E40" s="73" t="s">
        <v>90</v>
      </c>
      <c r="F40" s="74">
        <v>175</v>
      </c>
      <c r="G40" s="77">
        <f t="shared" si="1"/>
        <v>45187</v>
      </c>
      <c r="H40" s="76" t="s">
        <v>130</v>
      </c>
      <c r="I40" s="92"/>
      <c r="J40" s="10"/>
      <c r="K40" s="22"/>
      <c r="L40" s="12"/>
    </row>
    <row r="41" spans="1:12" s="7" customFormat="1">
      <c r="A41" s="89"/>
      <c r="B41" s="55" t="s">
        <v>22</v>
      </c>
      <c r="C41" s="50">
        <v>176</v>
      </c>
      <c r="D41" s="38">
        <f t="shared" si="0"/>
        <v>45188</v>
      </c>
      <c r="E41" s="73" t="s">
        <v>91</v>
      </c>
      <c r="F41" s="74">
        <v>182</v>
      </c>
      <c r="G41" s="77">
        <f t="shared" si="1"/>
        <v>45194</v>
      </c>
      <c r="H41" s="76" t="s">
        <v>131</v>
      </c>
      <c r="I41" s="92"/>
      <c r="J41" s="10"/>
      <c r="K41" s="22"/>
      <c r="L41" s="12"/>
    </row>
    <row r="42" spans="1:12" s="7" customFormat="1">
      <c r="A42" s="89"/>
      <c r="B42" s="55" t="s">
        <v>23</v>
      </c>
      <c r="C42" s="50">
        <v>183</v>
      </c>
      <c r="D42" s="38">
        <f t="shared" si="0"/>
        <v>45195</v>
      </c>
      <c r="E42" s="73" t="s">
        <v>92</v>
      </c>
      <c r="F42" s="74">
        <v>189</v>
      </c>
      <c r="G42" s="77">
        <f t="shared" si="1"/>
        <v>45201</v>
      </c>
      <c r="H42" s="76" t="s">
        <v>132</v>
      </c>
      <c r="I42" s="92"/>
      <c r="J42" s="10"/>
      <c r="K42" s="22"/>
      <c r="L42" s="12"/>
    </row>
    <row r="43" spans="1:12" s="7" customFormat="1">
      <c r="A43" s="89"/>
      <c r="B43" s="55" t="s">
        <v>24</v>
      </c>
      <c r="C43" s="50">
        <v>190</v>
      </c>
      <c r="D43" s="38">
        <f t="shared" si="0"/>
        <v>45202</v>
      </c>
      <c r="E43" s="73" t="s">
        <v>93</v>
      </c>
      <c r="F43" s="74">
        <v>196</v>
      </c>
      <c r="G43" s="77">
        <f t="shared" si="1"/>
        <v>45208</v>
      </c>
      <c r="H43" s="76" t="s">
        <v>133</v>
      </c>
      <c r="I43" s="92"/>
      <c r="J43" s="10"/>
      <c r="K43" s="22"/>
      <c r="L43" s="12"/>
    </row>
    <row r="44" spans="1:12" s="7" customFormat="1">
      <c r="A44" s="89" t="s">
        <v>43</v>
      </c>
      <c r="B44" s="55" t="s">
        <v>25</v>
      </c>
      <c r="C44" s="50">
        <v>197</v>
      </c>
      <c r="D44" s="38">
        <f t="shared" si="0"/>
        <v>45209</v>
      </c>
      <c r="E44" s="73" t="s">
        <v>94</v>
      </c>
      <c r="F44" s="74">
        <v>203</v>
      </c>
      <c r="G44" s="77">
        <f t="shared" si="1"/>
        <v>45215</v>
      </c>
      <c r="H44" s="76" t="s">
        <v>134</v>
      </c>
      <c r="I44" s="92"/>
      <c r="J44" s="10"/>
      <c r="K44" s="22"/>
      <c r="L44" s="12"/>
    </row>
    <row r="45" spans="1:12" s="7" customFormat="1">
      <c r="A45" s="89"/>
      <c r="B45" s="55" t="s">
        <v>26</v>
      </c>
      <c r="C45" s="50">
        <v>204</v>
      </c>
      <c r="D45" s="38">
        <f t="shared" si="0"/>
        <v>45216</v>
      </c>
      <c r="E45" s="73" t="s">
        <v>95</v>
      </c>
      <c r="F45" s="74">
        <v>210</v>
      </c>
      <c r="G45" s="77">
        <f t="shared" si="1"/>
        <v>45222</v>
      </c>
      <c r="H45" s="76" t="s">
        <v>135</v>
      </c>
      <c r="I45" s="92"/>
      <c r="J45" s="10"/>
      <c r="K45" s="22"/>
      <c r="L45" s="12"/>
    </row>
    <row r="46" spans="1:12" s="7" customFormat="1">
      <c r="A46" s="89"/>
      <c r="B46" s="55" t="s">
        <v>27</v>
      </c>
      <c r="C46" s="50">
        <v>211</v>
      </c>
      <c r="D46" s="38">
        <f t="shared" si="0"/>
        <v>45223</v>
      </c>
      <c r="E46" s="73" t="s">
        <v>96</v>
      </c>
      <c r="F46" s="74">
        <v>217</v>
      </c>
      <c r="G46" s="77">
        <f t="shared" si="1"/>
        <v>45229</v>
      </c>
      <c r="H46" s="76" t="s">
        <v>136</v>
      </c>
      <c r="I46" s="92"/>
      <c r="J46" s="10"/>
      <c r="K46" s="12"/>
      <c r="L46" s="12"/>
    </row>
    <row r="47" spans="1:12" s="7" customFormat="1">
      <c r="A47" s="89"/>
      <c r="B47" s="55" t="s">
        <v>28</v>
      </c>
      <c r="C47" s="50">
        <v>218</v>
      </c>
      <c r="D47" s="38">
        <f t="shared" si="0"/>
        <v>45230</v>
      </c>
      <c r="E47" s="73" t="s">
        <v>97</v>
      </c>
      <c r="F47" s="74">
        <v>224</v>
      </c>
      <c r="G47" s="77">
        <f t="shared" si="1"/>
        <v>45236</v>
      </c>
      <c r="H47" s="76" t="s">
        <v>137</v>
      </c>
      <c r="I47" s="92"/>
      <c r="J47" s="10"/>
      <c r="K47" s="12"/>
      <c r="L47" s="12"/>
    </row>
    <row r="48" spans="1:12" s="7" customFormat="1">
      <c r="A48" s="89" t="s">
        <v>44</v>
      </c>
      <c r="B48" s="55" t="s">
        <v>29</v>
      </c>
      <c r="C48" s="50">
        <v>225</v>
      </c>
      <c r="D48" s="38">
        <f t="shared" si="0"/>
        <v>45237</v>
      </c>
      <c r="E48" s="73" t="s">
        <v>98</v>
      </c>
      <c r="F48" s="74">
        <v>231</v>
      </c>
      <c r="G48" s="77">
        <f t="shared" si="1"/>
        <v>45243</v>
      </c>
      <c r="H48" s="76" t="s">
        <v>138</v>
      </c>
      <c r="I48" s="92"/>
      <c r="J48" s="10"/>
      <c r="K48" s="12"/>
      <c r="L48" s="12"/>
    </row>
    <row r="49" spans="1:13" s="7" customFormat="1">
      <c r="A49" s="89"/>
      <c r="B49" s="55" t="s">
        <v>30</v>
      </c>
      <c r="C49" s="50">
        <v>232</v>
      </c>
      <c r="D49" s="38">
        <f t="shared" si="0"/>
        <v>45244</v>
      </c>
      <c r="E49" s="73" t="s">
        <v>99</v>
      </c>
      <c r="F49" s="74">
        <v>238</v>
      </c>
      <c r="G49" s="77">
        <f t="shared" si="1"/>
        <v>45250</v>
      </c>
      <c r="H49" s="76" t="s">
        <v>139</v>
      </c>
      <c r="I49" s="92"/>
      <c r="J49" s="10"/>
      <c r="K49" s="12"/>
      <c r="L49" s="12"/>
    </row>
    <row r="50" spans="1:13" s="7" customFormat="1" ht="17.25" thickBot="1">
      <c r="A50" s="89"/>
      <c r="B50" s="56" t="s">
        <v>31</v>
      </c>
      <c r="C50" s="51">
        <v>239</v>
      </c>
      <c r="D50" s="39">
        <f t="shared" si="0"/>
        <v>45251</v>
      </c>
      <c r="E50" s="78" t="s">
        <v>100</v>
      </c>
      <c r="F50" s="79">
        <v>245</v>
      </c>
      <c r="G50" s="80">
        <f t="shared" si="1"/>
        <v>45257</v>
      </c>
      <c r="H50" s="81" t="s">
        <v>140</v>
      </c>
      <c r="I50" s="93"/>
      <c r="J50" s="10"/>
      <c r="K50" s="12"/>
      <c r="L50" s="12"/>
    </row>
    <row r="51" spans="1:13" s="7" customFormat="1">
      <c r="A51" s="89"/>
      <c r="B51" s="82" t="s">
        <v>32</v>
      </c>
      <c r="C51" s="52">
        <v>246</v>
      </c>
      <c r="D51" s="25">
        <f t="shared" si="0"/>
        <v>45258</v>
      </c>
      <c r="E51" s="59" t="s">
        <v>101</v>
      </c>
      <c r="F51" s="66">
        <v>252</v>
      </c>
      <c r="G51" s="42">
        <f t="shared" si="1"/>
        <v>45264</v>
      </c>
      <c r="H51" s="46" t="s">
        <v>141</v>
      </c>
      <c r="I51" s="101" t="s">
        <v>55</v>
      </c>
      <c r="J51" s="13"/>
      <c r="K51" s="12"/>
      <c r="L51" s="12"/>
    </row>
    <row r="52" spans="1:13" s="7" customFormat="1">
      <c r="A52" s="89" t="s">
        <v>45</v>
      </c>
      <c r="B52" s="53" t="s">
        <v>33</v>
      </c>
      <c r="C52" s="47">
        <v>253</v>
      </c>
      <c r="D52" s="14">
        <f t="shared" si="0"/>
        <v>45265</v>
      </c>
      <c r="E52" s="57" t="s">
        <v>102</v>
      </c>
      <c r="F52" s="60">
        <v>259</v>
      </c>
      <c r="G52" s="40">
        <f t="shared" si="1"/>
        <v>45271</v>
      </c>
      <c r="H52" s="44" t="s">
        <v>142</v>
      </c>
      <c r="I52" s="95"/>
      <c r="J52" s="13"/>
      <c r="K52" s="12"/>
      <c r="L52" s="12"/>
    </row>
    <row r="53" spans="1:13" s="7" customFormat="1">
      <c r="A53" s="89"/>
      <c r="B53" s="53" t="s">
        <v>34</v>
      </c>
      <c r="C53" s="47">
        <v>260</v>
      </c>
      <c r="D53" s="14">
        <f t="shared" si="0"/>
        <v>45272</v>
      </c>
      <c r="E53" s="57" t="s">
        <v>103</v>
      </c>
      <c r="F53" s="60">
        <v>266</v>
      </c>
      <c r="G53" s="40">
        <f t="shared" si="1"/>
        <v>45278</v>
      </c>
      <c r="H53" s="44" t="s">
        <v>143</v>
      </c>
      <c r="I53" s="95"/>
      <c r="J53" s="13"/>
      <c r="K53" s="12"/>
      <c r="L53" s="12"/>
    </row>
    <row r="54" spans="1:13" s="7" customFormat="1">
      <c r="A54" s="89"/>
      <c r="B54" s="53" t="s">
        <v>35</v>
      </c>
      <c r="C54" s="47">
        <v>267</v>
      </c>
      <c r="D54" s="14">
        <f t="shared" si="0"/>
        <v>45279</v>
      </c>
      <c r="E54" s="57" t="s">
        <v>104</v>
      </c>
      <c r="F54" s="60">
        <v>273</v>
      </c>
      <c r="G54" s="40">
        <f t="shared" si="1"/>
        <v>45285</v>
      </c>
      <c r="H54" s="44" t="s">
        <v>144</v>
      </c>
      <c r="I54" s="95"/>
      <c r="J54" s="13"/>
      <c r="K54" s="12"/>
      <c r="L54" s="12"/>
    </row>
    <row r="55" spans="1:13" s="7" customFormat="1" ht="17.25" thickBot="1">
      <c r="A55" s="90"/>
      <c r="B55" s="54" t="s">
        <v>47</v>
      </c>
      <c r="C55" s="48">
        <v>274</v>
      </c>
      <c r="D55" s="20">
        <f t="shared" si="0"/>
        <v>45286</v>
      </c>
      <c r="E55" s="58" t="s">
        <v>105</v>
      </c>
      <c r="F55" s="61">
        <v>280</v>
      </c>
      <c r="G55" s="43">
        <f>D10</f>
        <v>45292</v>
      </c>
      <c r="H55" s="45" t="s">
        <v>145</v>
      </c>
      <c r="I55" s="96"/>
      <c r="J55" s="13"/>
      <c r="K55" s="12"/>
      <c r="L55" s="12"/>
    </row>
    <row r="56" spans="1:13" s="7" customFormat="1">
      <c r="A56" s="12"/>
      <c r="B56" s="12"/>
      <c r="C56" s="12"/>
      <c r="D56" s="12"/>
      <c r="E56" s="12"/>
      <c r="F56" s="12"/>
      <c r="G56" s="12"/>
      <c r="H56" s="12"/>
      <c r="I56" s="23"/>
      <c r="J56" s="23"/>
      <c r="K56" s="24"/>
      <c r="L56" s="23"/>
      <c r="M56" s="12"/>
    </row>
    <row r="57" spans="1:13" s="7" customFormat="1">
      <c r="A57" s="28" t="s">
        <v>63</v>
      </c>
      <c r="B57" s="28"/>
      <c r="C57" s="28"/>
      <c r="D57" s="12"/>
      <c r="E57" s="12"/>
      <c r="F57" s="12"/>
      <c r="G57" s="12"/>
      <c r="H57" s="12"/>
      <c r="I57" s="23"/>
      <c r="J57" s="23"/>
      <c r="K57" s="24"/>
      <c r="L57" s="23"/>
      <c r="M57" s="12"/>
    </row>
    <row r="58" spans="1:13" s="7" customFormat="1">
      <c r="A58" s="12" t="s">
        <v>52</v>
      </c>
      <c r="B58" s="12"/>
      <c r="C58" s="12"/>
      <c r="D58" s="12"/>
      <c r="E58" s="12"/>
      <c r="F58" s="12"/>
      <c r="G58" s="12"/>
      <c r="H58" s="12"/>
      <c r="I58" s="23"/>
      <c r="J58" s="23"/>
      <c r="K58" s="24"/>
      <c r="L58" s="23"/>
      <c r="M58" s="12"/>
    </row>
    <row r="59" spans="1:13" s="7" customFormat="1">
      <c r="A59" s="12" t="s">
        <v>152</v>
      </c>
      <c r="I59" s="8"/>
      <c r="J59" s="8"/>
      <c r="K59" s="5"/>
      <c r="L59" s="8"/>
    </row>
    <row r="60" spans="1:13" s="7" customFormat="1">
      <c r="I60" s="8"/>
      <c r="J60" s="8"/>
      <c r="K60" s="5"/>
      <c r="L60" s="8"/>
    </row>
  </sheetData>
  <sheetProtection password="E85F" sheet="1" objects="1" scenarios="1" selectLockedCells="1"/>
  <mergeCells count="25">
    <mergeCell ref="B10:C10"/>
    <mergeCell ref="D10:E10"/>
    <mergeCell ref="D12:E12"/>
    <mergeCell ref="A52:A55"/>
    <mergeCell ref="C14:E14"/>
    <mergeCell ref="B14:B15"/>
    <mergeCell ref="A14:A15"/>
    <mergeCell ref="I14:I15"/>
    <mergeCell ref="F14:H14"/>
    <mergeCell ref="A1:J1"/>
    <mergeCell ref="A16:A19"/>
    <mergeCell ref="A20:A23"/>
    <mergeCell ref="A24:A27"/>
    <mergeCell ref="A28:A31"/>
    <mergeCell ref="I28:I50"/>
    <mergeCell ref="I16:I27"/>
    <mergeCell ref="A32:A35"/>
    <mergeCell ref="A36:A39"/>
    <mergeCell ref="A40:A43"/>
    <mergeCell ref="A44:A47"/>
    <mergeCell ref="A48:A51"/>
    <mergeCell ref="B12:C12"/>
    <mergeCell ref="A3:J3"/>
    <mergeCell ref="A4:I6"/>
    <mergeCell ref="I51:I5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ehchae</dc:creator>
  <cp:lastModifiedBy>Moel</cp:lastModifiedBy>
  <cp:lastPrinted>2023-07-19T08:49:34Z</cp:lastPrinted>
  <dcterms:created xsi:type="dcterms:W3CDTF">2016-06-09T06:10:13Z</dcterms:created>
  <dcterms:modified xsi:type="dcterms:W3CDTF">2023-11-30T07:31:07Z</dcterms:modified>
</cp:coreProperties>
</file>